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730" windowHeight="11760" activeTab="1"/>
  </bookViews>
  <sheets>
    <sheet name="PARAKARATE" sheetId="5" r:id="rId1"/>
    <sheet name="KATA y KUMITE" sheetId="1" r:id="rId2"/>
    <sheet name="DATOS" sheetId="2" state="hidden" r:id="rId3"/>
  </sheets>
  <definedNames>
    <definedName name="CATEGORIA">DATOS!$A$1:$A$2</definedName>
    <definedName name="categorias">DATOS!$F$1:$F$28</definedName>
    <definedName name="catkatas">DATOS!$E$1:$E$14</definedName>
    <definedName name="CINTOS">DATOS!$B$1:$B$18</definedName>
    <definedName name="DISCAPACIDAD">DATOS!$C$1:$C$3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C39" i="5"/>
  <c r="D6" i="1"/>
</calcChain>
</file>

<file path=xl/sharedStrings.xml><?xml version="1.0" encoding="utf-8"?>
<sst xmlns="http://schemas.openxmlformats.org/spreadsheetml/2006/main" count="83" uniqueCount="78">
  <si>
    <t>Nº Lic 2020</t>
  </si>
  <si>
    <t>Apellidos, Nombre</t>
  </si>
  <si>
    <t>F. Nac</t>
  </si>
  <si>
    <t>Edad</t>
  </si>
  <si>
    <t>A</t>
  </si>
  <si>
    <t>B</t>
  </si>
  <si>
    <t>Resultado</t>
  </si>
  <si>
    <t>CLUB:</t>
  </si>
  <si>
    <t>TOTAL INSCRIPCIONES KATA</t>
  </si>
  <si>
    <t>CINTO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</si>
  <si>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</si>
  <si>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</si>
  <si>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</si>
  <si>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</si>
  <si>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</si>
  <si>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</si>
  <si>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</si>
  <si>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</si>
  <si>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</si>
  <si>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</si>
  <si>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</si>
  <si>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</si>
  <si>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1º D</t>
  </si>
  <si>
    <t>2º D</t>
  </si>
  <si>
    <t>3º D</t>
  </si>
  <si>
    <t>4º D</t>
  </si>
  <si>
    <t>5º D</t>
  </si>
  <si>
    <t>6º D</t>
  </si>
  <si>
    <t>DISCAPACIDAD INTELECTUAL</t>
  </si>
  <si>
    <t>DISCAPACIDAD FISICA</t>
  </si>
  <si>
    <t>DISCAPACIDAD VISUAL</t>
  </si>
  <si>
    <t>Categoría</t>
  </si>
  <si>
    <t>ALEVIN -30 KGS..  B</t>
  </si>
  <si>
    <t>ALEVIN +30 KGS..  B</t>
  </si>
  <si>
    <t>INFANTIL -35 KGS..  B</t>
  </si>
  <si>
    <t>INFANTIL -42 KGS..  B</t>
  </si>
  <si>
    <t>INFANTIL +42 KGS..  B</t>
  </si>
  <si>
    <t>JUVENIL -40 KGS..  B</t>
  </si>
  <si>
    <t>JUVENIL -50 KGS..  B</t>
  </si>
  <si>
    <t>JUVENIL +50 KGS..  B</t>
  </si>
  <si>
    <t>CADETE -50 KGS..  B</t>
  </si>
  <si>
    <t>CADETE +50 KGS..  B</t>
  </si>
  <si>
    <t>JUNIOR -50 KGS..  B</t>
  </si>
  <si>
    <t>JUNIOR +55 KGS..  B</t>
  </si>
  <si>
    <t>+18 AÑOS: -60 KGS..  B</t>
  </si>
  <si>
    <t>+18 AÑOS: + 60 KGS..  B</t>
  </si>
  <si>
    <t>ALEVIN -30 KGS..  A</t>
  </si>
  <si>
    <t>ALEVIN +30 KGS..  A</t>
  </si>
  <si>
    <t>INFANTIL -35 KGS..  A</t>
  </si>
  <si>
    <t>INFANTIL -42 KGS..  A</t>
  </si>
  <si>
    <t>INFANTIL +42 KGS..  A</t>
  </si>
  <si>
    <t>JUVENIL -40 KGS..  A</t>
  </si>
  <si>
    <t>JUVENIL -50 KGS..  A</t>
  </si>
  <si>
    <t>JUVENIL +50 KGS..  A</t>
  </si>
  <si>
    <t>CADETE -50 KGS..  A</t>
  </si>
  <si>
    <t>CADETE +50 KGS..  A</t>
  </si>
  <si>
    <t>JUNIOR -50 KGS..  A</t>
  </si>
  <si>
    <t>JUNIOR +55 KGS..  A</t>
  </si>
  <si>
    <t>+18 AÑOS: -60 KGS..  A</t>
  </si>
  <si>
    <t>+18 AÑOS: + 60 KGS..  A</t>
  </si>
  <si>
    <t>KATA BENJAMIN .   A</t>
  </si>
  <si>
    <t>KATA BENJAMIN .   B</t>
  </si>
  <si>
    <t>KATA ALEVIN.   A</t>
  </si>
  <si>
    <t>KATA ALEVIN.   B</t>
  </si>
  <si>
    <t>KATA INFANITL.   A</t>
  </si>
  <si>
    <t>KATA INFANITL.   B</t>
  </si>
  <si>
    <t>KATA JUVENIL.   A</t>
  </si>
  <si>
    <t>KATA JUVENIL.   B</t>
  </si>
  <si>
    <t>KATA CADETE.   A</t>
  </si>
  <si>
    <t>KATA CADETE.   B</t>
  </si>
  <si>
    <t>KATA JNR/SUB21/SNR.   A</t>
  </si>
  <si>
    <t>KATA JNR/SUB21/SNR.   B</t>
  </si>
  <si>
    <t>KATA VETERANAS.   A</t>
  </si>
  <si>
    <t>KATA VETERANAS.   B</t>
  </si>
  <si>
    <t>PESO EXACTO</t>
  </si>
  <si>
    <t>Categoría A/B KATA</t>
  </si>
  <si>
    <t>Categoría A/B KUMITE</t>
  </si>
  <si>
    <t>TOTAL INSCRIPCIONES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</si>
</sst>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4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42" fontId="2" fillId="0" borderId="1" xfId="0" applyNumberFormat="1" applyFont="1" applyBorder="1" applyAlignment="1" applyProtection="1">
      <alignment horizontal="center" vertical="center" shrinkToFit="1"/>
      <protection hidden="1"/>
    </xf>
    <xf numFmtId="42" fontId="4" fillId="0" borderId="0" xfId="0" applyNumberFormat="1" applyFont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164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64" fontId="0" fillId="0" borderId="14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shrinkToFit="1"/>
      <protection hidden="1"/>
    </xf>
    <xf numFmtId="0" fontId="3" fillId="0" borderId="0" xfId="0" applyFont="1" applyBorder="1" applyAlignment="1" applyProtection="1">
      <alignment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Protection="1">
      <protection hidden="1"/>
    </xf>
    <xf numFmtId="14" fontId="7" fillId="0" borderId="0" xfId="0" applyNumberFormat="1" applyFont="1" applyProtection="1">
      <protection hidden="1"/>
    </xf>
    <xf numFmtId="0" fontId="7" fillId="0" borderId="0" xfId="0" applyFont="1"/>
    <xf numFmtId="0" fontId="2" fillId="3" borderId="0" xfId="0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hidden="1"/>
    </xf>
    <xf numFmtId="0" fontId="1" fillId="2" borderId="17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7"/>
  <sheetViews>
    <sheetView showGridLines="0" view="pageLayout" topLeftCell="A37" zoomScaleNormal="100" workbookViewId="0">
      <selection activeCell="C37" sqref="C37"/>
    </sheetView>
  </sheetViews>
  <sheetFormatPr baseColWidth="10" defaultRowHeight="15" x14ac:dyDescent="0.25"/>
  <cols>
    <col min="1" max="1" width="8.7109375" style="1" customWidth="1"/>
    <col min="2" max="2" width="26.7109375" style="1" customWidth="1"/>
    <col min="3" max="4" width="11.42578125" style="1"/>
    <col min="5" max="6" width="13.7109375" style="1" customWidth="1"/>
    <col min="7" max="7" width="8.28515625" style="1" customWidth="1"/>
  </cols>
  <sheetData>
    <row r="1" spans="1:7" ht="22.5" x14ac:dyDescent="0.25">
      <c r="B1" s="38" t="s">
        <v>7</v>
      </c>
      <c r="C1" s="40"/>
      <c r="D1" s="40"/>
      <c r="E1" s="40"/>
      <c r="F1" s="23"/>
    </row>
    <row r="2" spans="1:7" ht="23.25" thickBot="1" x14ac:dyDescent="0.3">
      <c r="B2" s="39"/>
      <c r="C2" s="41"/>
      <c r="D2" s="41"/>
      <c r="E2" s="41"/>
      <c r="F2" s="23"/>
    </row>
    <row r="3" spans="1:7" ht="15.75" thickBot="1" x14ac:dyDescent="0.3"/>
    <row r="4" spans="1:7" ht="21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6" t="s">
        <v>31</v>
      </c>
      <c r="F4" s="37"/>
      <c r="G4" s="4" t="s">
        <v>6</v>
      </c>
    </row>
    <row r="5" spans="1:7" x14ac:dyDescent="0.25">
      <c r="A5" s="13"/>
      <c r="B5" s="14"/>
      <c r="C5" s="15"/>
      <c r="D5" s="5" t="str">
        <f>IF(C5="","",DATEDIF(C5,DATOS!$A$4,"Y"))</f>
        <v/>
      </c>
      <c r="E5" s="34"/>
      <c r="F5" s="34"/>
      <c r="G5" s="6" t="str">
        <f>IF(ISBLANK(B5),"",IF(AND(A5&lt;&gt;"",D5&lt;&gt;"",C5&lt;&gt;"",E5&lt;&gt;""),"OK","ERROR"))</f>
        <v/>
      </c>
    </row>
    <row r="6" spans="1:7" x14ac:dyDescent="0.25">
      <c r="A6" s="16"/>
      <c r="B6" s="17"/>
      <c r="C6" s="18"/>
      <c r="D6" s="7" t="str">
        <f>IF(C6="","",DATEDIF(C6,DATOS!$A$4,"Y"))</f>
        <v/>
      </c>
      <c r="E6" s="35"/>
      <c r="F6" s="35"/>
      <c r="G6" s="8" t="str">
        <f t="shared" ref="G6:G34" si="0">IF(ISBLANK(B6),"",IF(AND(A6&lt;&gt;"",D6&lt;&gt;"",C6&lt;&gt;"",E6&lt;&gt;""),"OK","ERROR"))</f>
        <v/>
      </c>
    </row>
    <row r="7" spans="1:7" x14ac:dyDescent="0.25">
      <c r="A7" s="16"/>
      <c r="B7" s="17"/>
      <c r="C7" s="18"/>
      <c r="D7" s="7" t="str">
        <f>IF(C7="","",DATEDIF(C7,DATOS!$A$4,"Y"))</f>
        <v/>
      </c>
      <c r="E7" s="35"/>
      <c r="F7" s="35"/>
      <c r="G7" s="8" t="str">
        <f t="shared" si="0"/>
        <v/>
      </c>
    </row>
    <row r="8" spans="1:7" x14ac:dyDescent="0.25">
      <c r="A8" s="16"/>
      <c r="B8" s="17"/>
      <c r="C8" s="18"/>
      <c r="D8" s="7" t="str">
        <f>IF(C8="","",DATEDIF(C8,DATOS!$A$4,"Y"))</f>
        <v/>
      </c>
      <c r="E8" s="35"/>
      <c r="F8" s="35"/>
      <c r="G8" s="8" t="str">
        <f t="shared" si="0"/>
        <v/>
      </c>
    </row>
    <row r="9" spans="1:7" x14ac:dyDescent="0.25">
      <c r="A9" s="16"/>
      <c r="B9" s="17"/>
      <c r="C9" s="18"/>
      <c r="D9" s="7" t="str">
        <f>IF(C9="","",DATEDIF(C9,DATOS!$A$4,"Y"))</f>
        <v/>
      </c>
      <c r="E9" s="35"/>
      <c r="F9" s="35"/>
      <c r="G9" s="8" t="str">
        <f t="shared" si="0"/>
        <v/>
      </c>
    </row>
    <row r="10" spans="1:7" x14ac:dyDescent="0.25">
      <c r="A10" s="16"/>
      <c r="B10" s="17"/>
      <c r="C10" s="18"/>
      <c r="D10" s="7" t="str">
        <f>IF(C10="","",DATEDIF(C10,DATOS!$A$4,"Y"))</f>
        <v/>
      </c>
      <c r="E10" s="35"/>
      <c r="F10" s="35"/>
      <c r="G10" s="8" t="str">
        <f t="shared" si="0"/>
        <v/>
      </c>
    </row>
    <row r="11" spans="1:7" x14ac:dyDescent="0.25">
      <c r="A11" s="16"/>
      <c r="B11" s="17"/>
      <c r="C11" s="18"/>
      <c r="D11" s="7" t="str">
        <f>IF(C11="","",DATEDIF(C11,DATOS!$A$4,"Y"))</f>
        <v/>
      </c>
      <c r="E11" s="35"/>
      <c r="F11" s="35"/>
      <c r="G11" s="8" t="str">
        <f t="shared" si="0"/>
        <v/>
      </c>
    </row>
    <row r="12" spans="1:7" x14ac:dyDescent="0.25">
      <c r="A12" s="16"/>
      <c r="B12" s="17"/>
      <c r="C12" s="18"/>
      <c r="D12" s="7" t="str">
        <f>IF(C12="","",DATEDIF(C12,DATOS!$A$4,"Y"))</f>
        <v/>
      </c>
      <c r="E12" s="35"/>
      <c r="F12" s="35"/>
      <c r="G12" s="8" t="str">
        <f t="shared" si="0"/>
        <v/>
      </c>
    </row>
    <row r="13" spans="1:7" x14ac:dyDescent="0.25">
      <c r="A13" s="16"/>
      <c r="B13" s="17"/>
      <c r="C13" s="18"/>
      <c r="D13" s="7" t="str">
        <f>IF(C13="","",DATEDIF(C13,DATOS!$A$4,"Y"))</f>
        <v/>
      </c>
      <c r="E13" s="35"/>
      <c r="F13" s="35"/>
      <c r="G13" s="8" t="str">
        <f t="shared" si="0"/>
        <v/>
      </c>
    </row>
    <row r="14" spans="1:7" x14ac:dyDescent="0.25">
      <c r="A14" s="16"/>
      <c r="B14" s="17"/>
      <c r="C14" s="18"/>
      <c r="D14" s="7" t="str">
        <f>IF(C14="","",DATEDIF(C14,DATOS!$A$4,"Y"))</f>
        <v/>
      </c>
      <c r="E14" s="35"/>
      <c r="F14" s="35"/>
      <c r="G14" s="8" t="str">
        <f t="shared" si="0"/>
        <v/>
      </c>
    </row>
    <row r="15" spans="1:7" x14ac:dyDescent="0.25">
      <c r="A15" s="16"/>
      <c r="B15" s="17"/>
      <c r="C15" s="18"/>
      <c r="D15" s="7" t="str">
        <f>IF(C15="","",DATEDIF(C15,DATOS!$A$4,"Y"))</f>
        <v/>
      </c>
      <c r="E15" s="35"/>
      <c r="F15" s="35"/>
      <c r="G15" s="8" t="str">
        <f t="shared" si="0"/>
        <v/>
      </c>
    </row>
    <row r="16" spans="1:7" x14ac:dyDescent="0.25">
      <c r="A16" s="16"/>
      <c r="B16" s="17"/>
      <c r="C16" s="18"/>
      <c r="D16" s="7" t="str">
        <f>IF(C16="","",DATEDIF(C16,DATOS!$A$4,"Y"))</f>
        <v/>
      </c>
      <c r="E16" s="35"/>
      <c r="F16" s="35"/>
      <c r="G16" s="8" t="str">
        <f t="shared" si="0"/>
        <v/>
      </c>
    </row>
    <row r="17" spans="1:7" x14ac:dyDescent="0.25">
      <c r="A17" s="16"/>
      <c r="B17" s="17"/>
      <c r="C17" s="18"/>
      <c r="D17" s="7" t="str">
        <f>IF(C17="","",DATEDIF(C17,DATOS!$A$4,"Y"))</f>
        <v/>
      </c>
      <c r="E17" s="35"/>
      <c r="F17" s="35"/>
      <c r="G17" s="8" t="str">
        <f t="shared" si="0"/>
        <v/>
      </c>
    </row>
    <row r="18" spans="1:7" x14ac:dyDescent="0.25">
      <c r="A18" s="16"/>
      <c r="B18" s="17"/>
      <c r="C18" s="18"/>
      <c r="D18" s="7" t="str">
        <f>IF(C18="","",DATEDIF(C18,DATOS!$A$4,"Y"))</f>
        <v/>
      </c>
      <c r="E18" s="35"/>
      <c r="F18" s="35"/>
      <c r="G18" s="8" t="str">
        <f t="shared" si="0"/>
        <v/>
      </c>
    </row>
    <row r="19" spans="1:7" x14ac:dyDescent="0.25">
      <c r="A19" s="16"/>
      <c r="B19" s="17"/>
      <c r="C19" s="18"/>
      <c r="D19" s="7" t="str">
        <f>IF(C19="","",DATEDIF(C19,DATOS!$A$4,"Y"))</f>
        <v/>
      </c>
      <c r="E19" s="35"/>
      <c r="F19" s="35"/>
      <c r="G19" s="8" t="str">
        <f t="shared" si="0"/>
        <v/>
      </c>
    </row>
    <row r="20" spans="1:7" x14ac:dyDescent="0.25">
      <c r="A20" s="16"/>
      <c r="B20" s="17"/>
      <c r="C20" s="18"/>
      <c r="D20" s="7" t="str">
        <f>IF(C20="","",DATEDIF(C20,DATOS!$A$4,"Y"))</f>
        <v/>
      </c>
      <c r="E20" s="35"/>
      <c r="F20" s="35"/>
      <c r="G20" s="8" t="str">
        <f t="shared" si="0"/>
        <v/>
      </c>
    </row>
    <row r="21" spans="1:7" x14ac:dyDescent="0.25">
      <c r="A21" s="16"/>
      <c r="B21" s="17"/>
      <c r="C21" s="18"/>
      <c r="D21" s="7" t="str">
        <f>IF(C21="","",DATEDIF(C21,DATOS!$A$4,"Y"))</f>
        <v/>
      </c>
      <c r="E21" s="35"/>
      <c r="F21" s="35"/>
      <c r="G21" s="8" t="str">
        <f t="shared" si="0"/>
        <v/>
      </c>
    </row>
    <row r="22" spans="1:7" x14ac:dyDescent="0.25">
      <c r="A22" s="16"/>
      <c r="B22" s="17"/>
      <c r="C22" s="18"/>
      <c r="D22" s="7" t="str">
        <f>IF(C22="","",DATEDIF(C22,DATOS!$A$4,"Y"))</f>
        <v/>
      </c>
      <c r="E22" s="35"/>
      <c r="F22" s="35"/>
      <c r="G22" s="8" t="str">
        <f t="shared" si="0"/>
        <v/>
      </c>
    </row>
    <row r="23" spans="1:7" x14ac:dyDescent="0.25">
      <c r="A23" s="16"/>
      <c r="B23" s="17"/>
      <c r="C23" s="18"/>
      <c r="D23" s="7" t="str">
        <f>IF(C23="","",DATEDIF(C23,DATOS!$A$4,"Y"))</f>
        <v/>
      </c>
      <c r="E23" s="35"/>
      <c r="F23" s="35"/>
      <c r="G23" s="8" t="str">
        <f t="shared" si="0"/>
        <v/>
      </c>
    </row>
    <row r="24" spans="1:7" x14ac:dyDescent="0.25">
      <c r="A24" s="16"/>
      <c r="B24" s="17"/>
      <c r="C24" s="18"/>
      <c r="D24" s="7" t="str">
        <f>IF(C24="","",DATEDIF(C24,DATOS!$A$4,"Y"))</f>
        <v/>
      </c>
      <c r="E24" s="35"/>
      <c r="F24" s="35"/>
      <c r="G24" s="8" t="str">
        <f t="shared" si="0"/>
        <v/>
      </c>
    </row>
    <row r="25" spans="1:7" x14ac:dyDescent="0.25">
      <c r="A25" s="16"/>
      <c r="B25" s="17"/>
      <c r="C25" s="18"/>
      <c r="D25" s="7" t="str">
        <f>IF(C25="","",DATEDIF(C25,DATOS!$A$4,"Y"))</f>
        <v/>
      </c>
      <c r="E25" s="35"/>
      <c r="F25" s="35"/>
      <c r="G25" s="8" t="str">
        <f t="shared" si="0"/>
        <v/>
      </c>
    </row>
    <row r="26" spans="1:7" x14ac:dyDescent="0.25">
      <c r="A26" s="16"/>
      <c r="B26" s="17"/>
      <c r="C26" s="18"/>
      <c r="D26" s="7" t="str">
        <f>IF(C26="","",DATEDIF(C26,DATOS!$A$4,"Y"))</f>
        <v/>
      </c>
      <c r="E26" s="35"/>
      <c r="F26" s="35"/>
      <c r="G26" s="8" t="str">
        <f t="shared" si="0"/>
        <v/>
      </c>
    </row>
    <row r="27" spans="1:7" x14ac:dyDescent="0.25">
      <c r="A27" s="16"/>
      <c r="B27" s="17"/>
      <c r="C27" s="18"/>
      <c r="D27" s="7" t="str">
        <f>IF(C27="","",DATEDIF(C27,DATOS!$A$4,"Y"))</f>
        <v/>
      </c>
      <c r="E27" s="35"/>
      <c r="F27" s="35"/>
      <c r="G27" s="8" t="str">
        <f t="shared" si="0"/>
        <v/>
      </c>
    </row>
    <row r="28" spans="1:7" x14ac:dyDescent="0.25">
      <c r="A28" s="16"/>
      <c r="B28" s="17"/>
      <c r="C28" s="18"/>
      <c r="D28" s="7" t="str">
        <f>IF(C28="","",DATEDIF(C28,DATOS!$A$4,"Y"))</f>
        <v/>
      </c>
      <c r="E28" s="35"/>
      <c r="F28" s="35"/>
      <c r="G28" s="8" t="str">
        <f t="shared" si="0"/>
        <v/>
      </c>
    </row>
    <row r="29" spans="1:7" x14ac:dyDescent="0.25">
      <c r="A29" s="16"/>
      <c r="B29" s="17"/>
      <c r="C29" s="18"/>
      <c r="D29" s="7" t="str">
        <f>IF(C29="","",DATEDIF(C29,DATOS!$A$4,"Y"))</f>
        <v/>
      </c>
      <c r="E29" s="35"/>
      <c r="F29" s="35"/>
      <c r="G29" s="8" t="str">
        <f t="shared" si="0"/>
        <v/>
      </c>
    </row>
    <row r="30" spans="1:7" x14ac:dyDescent="0.25">
      <c r="A30" s="16"/>
      <c r="B30" s="17"/>
      <c r="C30" s="18"/>
      <c r="D30" s="7" t="str">
        <f>IF(C30="","",DATEDIF(C30,DATOS!$A$4,"Y"))</f>
        <v/>
      </c>
      <c r="E30" s="35"/>
      <c r="F30" s="35"/>
      <c r="G30" s="8" t="str">
        <f t="shared" si="0"/>
        <v/>
      </c>
    </row>
    <row r="31" spans="1:7" x14ac:dyDescent="0.25">
      <c r="A31" s="16"/>
      <c r="B31" s="17"/>
      <c r="C31" s="18"/>
      <c r="D31" s="7" t="str">
        <f>IF(C31="","",DATEDIF(C31,DATOS!$A$4,"Y"))</f>
        <v/>
      </c>
      <c r="E31" s="35"/>
      <c r="F31" s="35"/>
      <c r="G31" s="8" t="str">
        <f t="shared" si="0"/>
        <v/>
      </c>
    </row>
    <row r="32" spans="1:7" x14ac:dyDescent="0.25">
      <c r="A32" s="16"/>
      <c r="B32" s="17"/>
      <c r="C32" s="18"/>
      <c r="D32" s="7" t="str">
        <f>IF(C32="","",DATEDIF(C32,DATOS!$A$4,"Y"))</f>
        <v/>
      </c>
      <c r="E32" s="35"/>
      <c r="F32" s="35"/>
      <c r="G32" s="8" t="str">
        <f t="shared" si="0"/>
        <v/>
      </c>
    </row>
    <row r="33" spans="1:7" x14ac:dyDescent="0.25">
      <c r="A33" s="16"/>
      <c r="B33" s="17"/>
      <c r="C33" s="18"/>
      <c r="D33" s="7" t="str">
        <f>IF(C33="","",DATEDIF(C33,DATOS!$A$4,"Y"))</f>
        <v/>
      </c>
      <c r="E33" s="35"/>
      <c r="F33" s="35"/>
      <c r="G33" s="8" t="str">
        <f t="shared" si="0"/>
        <v/>
      </c>
    </row>
    <row r="34" spans="1:7" ht="15.75" thickBot="1" x14ac:dyDescent="0.3">
      <c r="A34" s="19"/>
      <c r="B34" s="20"/>
      <c r="C34" s="21"/>
      <c r="D34" s="9" t="str">
        <f>IF(C34="","",DATEDIF(C34,DATOS!$A$4,"Y"))</f>
        <v/>
      </c>
      <c r="E34" s="42"/>
      <c r="F34" s="42"/>
      <c r="G34" s="10" t="str">
        <f t="shared" si="0"/>
        <v/>
      </c>
    </row>
    <row r="38" spans="1:7" ht="15.75" thickBot="1" x14ac:dyDescent="0.3"/>
    <row r="39" spans="1:7" ht="21.75" customHeight="1" thickBot="1" x14ac:dyDescent="0.3">
      <c r="A39" s="33" t="s">
        <v>8</v>
      </c>
      <c r="B39" s="33"/>
      <c r="C39" s="11">
        <f>(30-(COUNTBLANK(B5:B34)))*5</f>
        <v>0</v>
      </c>
    </row>
    <row r="40" spans="1:7" ht="19.5" x14ac:dyDescent="0.25">
      <c r="B40" s="12"/>
    </row>
    <row r="47" spans="1:7" x14ac:dyDescent="0.25">
      <c r="B47" s="22"/>
    </row>
  </sheetData>
  <sheetProtection password="DCDD" sheet="1" objects="1" scenarios="1"/>
  <mergeCells count="34">
    <mergeCell ref="E30:F30"/>
    <mergeCell ref="E31:F31"/>
    <mergeCell ref="E32:F32"/>
    <mergeCell ref="E33:F33"/>
    <mergeCell ref="E34:F34"/>
    <mergeCell ref="E4:F4"/>
    <mergeCell ref="E24:F24"/>
    <mergeCell ref="E25:F25"/>
    <mergeCell ref="B1:B2"/>
    <mergeCell ref="C1:E2"/>
    <mergeCell ref="E12:F12"/>
    <mergeCell ref="E13:F13"/>
    <mergeCell ref="E14:F14"/>
    <mergeCell ref="E15:F15"/>
    <mergeCell ref="E16:F16"/>
    <mergeCell ref="E17:F17"/>
    <mergeCell ref="E22:F22"/>
    <mergeCell ref="E23:F23"/>
    <mergeCell ref="A39:B39"/>
    <mergeCell ref="E5:F5"/>
    <mergeCell ref="E6:F6"/>
    <mergeCell ref="E7:F7"/>
    <mergeCell ref="E8:F8"/>
    <mergeCell ref="E9:F9"/>
    <mergeCell ref="E10:F10"/>
    <mergeCell ref="E11:F11"/>
    <mergeCell ref="E28:F28"/>
    <mergeCell ref="E29:F29"/>
    <mergeCell ref="E18:F18"/>
    <mergeCell ref="E19:F19"/>
    <mergeCell ref="E20:F20"/>
    <mergeCell ref="E21:F21"/>
    <mergeCell ref="E26:F26"/>
    <mergeCell ref="E27:F27"/>
  </mergeCells>
  <conditionalFormatting sqref="G5:G34">
    <cfRule type="expression" dxfId="3" priority="1">
      <formula>G5="ERROR"</formula>
    </cfRule>
    <cfRule type="expression" dxfId="2" priority="2">
      <formula>G5="OK"</formula>
    </cfRule>
  </conditionalFormatting>
  <dataValidations count="1">
    <dataValidation type="list" allowBlank="1" showInputMessage="1" showErrorMessage="1" sqref="E5:F34">
      <formula1>DISCAPACIDAD</formula1>
    </dataValidation>
  </dataValidations>
  <pageMargins left="0.28125" right="0.375" top="1.15625" bottom="0.75" header="0.3" footer="0.3"/>
  <pageSetup paperSize="9" orientation="portrait" horizontalDpi="0" verticalDpi="0" r:id="rId1"/>
  <headerFooter>
    <oddHeader>&amp;CII TROFEO DE LA MUJER
Morón de la Frontera, Sevilla
22/03/20
INSCRIPCIÓN PARAKARATE</oddHeader>
    <oddFooter>&amp;C&amp;8FEDERACIÓN ANDALUZA de KARATE
C/ ARISTÓFANES, 4. LOCAL 6.
29010-MÁLAGA
CORREO:  secretaria@fankarate.com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2"/>
  <sheetViews>
    <sheetView showGridLines="0" tabSelected="1" view="pageLayout" zoomScaleNormal="100" workbookViewId="0">
      <selection activeCell="F6" sqref="F6"/>
    </sheetView>
  </sheetViews>
  <sheetFormatPr baseColWidth="10" defaultRowHeight="15" x14ac:dyDescent="0.25"/>
  <cols>
    <col min="1" max="1" width="16.5703125" style="1" customWidth="1"/>
    <col min="2" max="2" width="26.7109375" style="1" customWidth="1"/>
    <col min="3" max="3" width="11.42578125" style="1"/>
    <col min="4" max="4" width="7.7109375" style="1" customWidth="1"/>
    <col min="5" max="5" width="20" style="1" customWidth="1"/>
    <col min="6" max="6" width="10.140625" style="1" customWidth="1"/>
    <col min="7" max="7" width="21.85546875" style="1" customWidth="1"/>
    <col min="8" max="8" width="14.85546875" style="1" customWidth="1"/>
  </cols>
  <sheetData>
    <row r="1" spans="1:8" ht="22.5" x14ac:dyDescent="0.25">
      <c r="B1" s="38" t="s">
        <v>7</v>
      </c>
      <c r="C1" s="40"/>
      <c r="D1" s="40"/>
      <c r="E1" s="40"/>
      <c r="F1" s="23"/>
      <c r="G1" s="23"/>
    </row>
    <row r="2" spans="1:8" ht="23.25" thickBot="1" x14ac:dyDescent="0.3">
      <c r="B2" s="39"/>
      <c r="C2" s="41"/>
      <c r="D2" s="41"/>
      <c r="E2" s="41"/>
      <c r="F2" s="23"/>
      <c r="G2" s="23"/>
    </row>
    <row r="3" spans="1:8" ht="22.5" x14ac:dyDescent="0.25">
      <c r="B3" s="28"/>
      <c r="C3" s="23"/>
      <c r="D3" s="23"/>
      <c r="E3" s="23"/>
      <c r="F3" s="23"/>
      <c r="G3" s="23"/>
    </row>
    <row r="4" spans="1:8" ht="15.75" thickBot="1" x14ac:dyDescent="0.3"/>
    <row r="5" spans="1:8" ht="42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75</v>
      </c>
      <c r="F5" s="24" t="s">
        <v>9</v>
      </c>
      <c r="G5" s="3" t="s">
        <v>76</v>
      </c>
      <c r="H5" s="4" t="s">
        <v>74</v>
      </c>
    </row>
    <row r="6" spans="1:8" x14ac:dyDescent="0.25">
      <c r="A6" s="13"/>
      <c r="B6" s="14"/>
      <c r="C6" s="15"/>
      <c r="D6" s="5" t="str">
        <f>IF(C6="","",DATEDIF(C6,DATOS!$A$4,"Y"))</f>
        <v/>
      </c>
      <c r="E6" s="14"/>
      <c r="F6" s="14"/>
      <c r="G6" s="29"/>
      <c r="H6" s="31"/>
    </row>
    <row r="7" spans="1:8" x14ac:dyDescent="0.25">
      <c r="A7" s="16"/>
      <c r="B7" s="17"/>
      <c r="C7" s="18"/>
      <c r="D7" s="7" t="str">
        <f>IF(C7="","",DATEDIF(C7,DATOS!$A$4,"Y"))</f>
        <v/>
      </c>
      <c r="E7" s="17"/>
      <c r="F7" s="17"/>
      <c r="G7" s="30"/>
      <c r="H7" s="32"/>
    </row>
    <row r="8" spans="1:8" x14ac:dyDescent="0.25">
      <c r="A8" s="16"/>
      <c r="B8" s="17"/>
      <c r="C8" s="18"/>
      <c r="D8" s="7" t="str">
        <f>IF(C8="","",DATEDIF(C8,DATOS!$A$4,"Y"))</f>
        <v/>
      </c>
      <c r="E8" s="17"/>
      <c r="F8" s="17"/>
      <c r="G8" s="30"/>
      <c r="H8" s="32"/>
    </row>
    <row r="9" spans="1:8" x14ac:dyDescent="0.25">
      <c r="A9" s="16"/>
      <c r="B9" s="17"/>
      <c r="C9" s="18"/>
      <c r="D9" s="7" t="str">
        <f>IF(C9="","",DATEDIF(C9,DATOS!$A$4,"Y"))</f>
        <v/>
      </c>
      <c r="E9" s="17"/>
      <c r="F9" s="17"/>
      <c r="G9" s="30"/>
      <c r="H9" s="32"/>
    </row>
    <row r="10" spans="1:8" x14ac:dyDescent="0.25">
      <c r="A10" s="16"/>
      <c r="B10" s="17"/>
      <c r="C10" s="18"/>
      <c r="D10" s="7" t="str">
        <f>IF(C10="","",DATEDIF(C10,DATOS!$A$4,"Y"))</f>
        <v/>
      </c>
      <c r="E10" s="17"/>
      <c r="F10" s="17"/>
      <c r="G10" s="30"/>
      <c r="H10" s="32"/>
    </row>
    <row r="11" spans="1:8" x14ac:dyDescent="0.25">
      <c r="A11" s="16"/>
      <c r="B11" s="17"/>
      <c r="C11" s="18"/>
      <c r="D11" s="7" t="str">
        <f>IF(C11="","",DATEDIF(C11,DATOS!$A$4,"Y"))</f>
        <v/>
      </c>
      <c r="E11" s="17"/>
      <c r="F11" s="17"/>
      <c r="G11" s="30"/>
      <c r="H11" s="32"/>
    </row>
    <row r="12" spans="1:8" x14ac:dyDescent="0.25">
      <c r="A12" s="16"/>
      <c r="B12" s="17"/>
      <c r="C12" s="18"/>
      <c r="D12" s="7" t="str">
        <f>IF(C12="","",DATEDIF(C12,DATOS!$A$4,"Y"))</f>
        <v/>
      </c>
      <c r="E12" s="17"/>
      <c r="F12" s="17"/>
      <c r="G12" s="30"/>
      <c r="H12" s="32"/>
    </row>
    <row r="13" spans="1:8" x14ac:dyDescent="0.25">
      <c r="A13" s="16"/>
      <c r="B13" s="17"/>
      <c r="C13" s="18"/>
      <c r="D13" s="7" t="str">
        <f>IF(C13="","",DATEDIF(C13,DATOS!$A$4,"Y"))</f>
        <v/>
      </c>
      <c r="E13" s="17"/>
      <c r="F13" s="17"/>
      <c r="G13" s="30"/>
      <c r="H13" s="32"/>
    </row>
    <row r="14" spans="1:8" x14ac:dyDescent="0.25">
      <c r="A14" s="16"/>
      <c r="B14" s="17"/>
      <c r="C14" s="18"/>
      <c r="D14" s="7" t="str">
        <f>IF(C14="","",DATEDIF(C14,DATOS!$A$4,"Y"))</f>
        <v/>
      </c>
      <c r="E14" s="17"/>
      <c r="F14" s="17"/>
      <c r="G14" s="30"/>
      <c r="H14" s="32"/>
    </row>
    <row r="15" spans="1:8" x14ac:dyDescent="0.25">
      <c r="A15" s="16"/>
      <c r="B15" s="17"/>
      <c r="C15" s="18"/>
      <c r="D15" s="7" t="str">
        <f>IF(C15="","",DATEDIF(C15,DATOS!$A$4,"Y"))</f>
        <v/>
      </c>
      <c r="E15" s="17"/>
      <c r="F15" s="17"/>
      <c r="G15" s="30"/>
      <c r="H15" s="32"/>
    </row>
    <row r="16" spans="1:8" x14ac:dyDescent="0.25">
      <c r="A16" s="16"/>
      <c r="B16" s="17"/>
      <c r="C16" s="18"/>
      <c r="D16" s="7" t="str">
        <f>IF(C16="","",DATEDIF(C16,DATOS!$A$4,"Y"))</f>
        <v/>
      </c>
      <c r="E16" s="17"/>
      <c r="F16" s="17"/>
      <c r="G16" s="30"/>
      <c r="H16" s="32"/>
    </row>
    <row r="17" spans="1:8" x14ac:dyDescent="0.25">
      <c r="A17" s="16"/>
      <c r="B17" s="17"/>
      <c r="C17" s="18"/>
      <c r="D17" s="7" t="str">
        <f>IF(C17="","",DATEDIF(C17,DATOS!$A$4,"Y"))</f>
        <v/>
      </c>
      <c r="E17" s="17"/>
      <c r="F17" s="17"/>
      <c r="G17" s="30"/>
      <c r="H17" s="32"/>
    </row>
    <row r="18" spans="1:8" x14ac:dyDescent="0.25">
      <c r="A18" s="16"/>
      <c r="B18" s="17"/>
      <c r="C18" s="18"/>
      <c r="D18" s="7" t="str">
        <f>IF(C18="","",DATEDIF(C18,DATOS!$A$4,"Y"))</f>
        <v/>
      </c>
      <c r="E18" s="17"/>
      <c r="F18" s="17"/>
      <c r="G18" s="30"/>
      <c r="H18" s="32"/>
    </row>
    <row r="19" spans="1:8" x14ac:dyDescent="0.25">
      <c r="A19" s="16"/>
      <c r="B19" s="17"/>
      <c r="C19" s="18"/>
      <c r="D19" s="7" t="str">
        <f>IF(C19="","",DATEDIF(C19,DATOS!$A$4,"Y"))</f>
        <v/>
      </c>
      <c r="E19" s="17"/>
      <c r="F19" s="17"/>
      <c r="G19" s="30"/>
      <c r="H19" s="32"/>
    </row>
    <row r="20" spans="1:8" x14ac:dyDescent="0.25">
      <c r="A20" s="16"/>
      <c r="B20" s="17"/>
      <c r="C20" s="18"/>
      <c r="D20" s="7" t="str">
        <f>IF(C20="","",DATEDIF(C20,DATOS!$A$4,"Y"))</f>
        <v/>
      </c>
      <c r="E20" s="17"/>
      <c r="F20" s="17"/>
      <c r="G20" s="30"/>
      <c r="H20" s="32"/>
    </row>
    <row r="23" spans="1:8" ht="15.75" thickBot="1" x14ac:dyDescent="0.3"/>
    <row r="24" spans="1:8" ht="21.75" customHeight="1" thickBot="1" x14ac:dyDescent="0.3">
      <c r="A24" s="33" t="s">
        <v>77</v>
      </c>
      <c r="B24" s="33"/>
      <c r="C24" s="11">
        <f>(15-(COUNTBLANK(B6:B20)))*5</f>
        <v>0</v>
      </c>
    </row>
    <row r="25" spans="1:8" ht="19.5" x14ac:dyDescent="0.25">
      <c r="B25" s="12"/>
    </row>
    <row r="32" spans="1:8" x14ac:dyDescent="0.25">
      <c r="B32" s="22"/>
    </row>
  </sheetData>
  <sheetProtection password="DCDD" sheet="1" formatCells="0" formatColumns="0" formatRows="0" insertColumns="0" insertRows="0" insertHyperlinks="0" deleteColumns="0" deleteRows="0" sort="0" autoFilter="0" pivotTables="0"/>
  <mergeCells count="3">
    <mergeCell ref="B1:B2"/>
    <mergeCell ref="C1:E2"/>
    <mergeCell ref="A24:B24"/>
  </mergeCells>
  <conditionalFormatting sqref="H6:H20">
    <cfRule type="expression" dxfId="1" priority="1">
      <formula>H6="ERROR"</formula>
    </cfRule>
    <cfRule type="expression" dxfId="0" priority="4">
      <formula>H6="OK"</formula>
    </cfRule>
  </conditionalFormatting>
  <dataValidations count="3">
    <dataValidation type="list" allowBlank="1" showInputMessage="1" showErrorMessage="1" sqref="E6:E20">
      <formula1>catkatas</formula1>
    </dataValidation>
    <dataValidation type="list" allowBlank="1" showInputMessage="1" showErrorMessage="1" sqref="F6:F20">
      <formula1>CINTOS</formula1>
    </dataValidation>
    <dataValidation type="list" allowBlank="1" showInputMessage="1" showErrorMessage="1" sqref="G6:G20">
      <formula1>categorias</formula1>
    </dataValidation>
  </dataValidations>
  <pageMargins left="0.28125" right="0.375" top="1.15625" bottom="0.75" header="0.3" footer="0.3"/>
  <pageSetup paperSize="9" orientation="landscape" horizontalDpi="0" verticalDpi="0" r:id="rId1"/>
  <headerFooter>
    <oddHeader>&amp;CII TROFEO DE LA MUJER
Morón de la Frontera, Sevilla
22/03/20
INSCRIPCIÓN KATAS y KUMITE</oddHeader>
    <oddFooter>&amp;C&amp;8FEDERACIÓN ANDALUZA de KARATE
C/ ARISTÓFANES, 4. LOCAL 6.
29010-MÁLAGA
CORREO:  secretaria@fankarate.com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8"/>
  <sheetViews>
    <sheetView workbookViewId="0">
      <selection activeCell="C12" sqref="C12"/>
    </sheetView>
  </sheetViews>
  <sheetFormatPr baseColWidth="10" defaultRowHeight="15" x14ac:dyDescent="0.25"/>
  <cols>
    <col min="3" max="3" width="27.5703125" customWidth="1"/>
    <col min="5" max="5" width="22.7109375" customWidth="1"/>
    <col min="6" max="6" width="24.42578125" customWidth="1"/>
  </cols>
  <sheetData>
    <row r="1" spans="1:7" x14ac:dyDescent="0.25">
      <c r="A1" s="25" t="s">
        <v>4</v>
      </c>
      <c r="B1" s="25" t="s">
        <v>10</v>
      </c>
      <c r="C1" s="25" t="s">
        <v>28</v>
      </c>
      <c r="D1" s="25"/>
      <c r="E1" s="25" t="s">
        <v>60</v>
      </c>
      <c r="F1" s="25" t="s">
        <v>46</v>
      </c>
      <c r="G1" s="25">
        <v>1</v>
      </c>
    </row>
    <row r="2" spans="1:7" x14ac:dyDescent="0.25">
      <c r="A2" s="25" t="s">
        <v>5</v>
      </c>
      <c r="B2" s="25" t="s">
        <v>11</v>
      </c>
      <c r="C2" s="25" t="s">
        <v>29</v>
      </c>
      <c r="D2" s="25"/>
      <c r="E2" s="25" t="s">
        <v>61</v>
      </c>
      <c r="F2" s="25" t="s">
        <v>32</v>
      </c>
      <c r="G2" s="25">
        <v>2</v>
      </c>
    </row>
    <row r="3" spans="1:7" x14ac:dyDescent="0.25">
      <c r="A3" s="25"/>
      <c r="B3" s="25" t="s">
        <v>12</v>
      </c>
      <c r="C3" s="25" t="s">
        <v>30</v>
      </c>
      <c r="D3" s="25"/>
      <c r="E3" s="25" t="s">
        <v>62</v>
      </c>
      <c r="F3" s="25" t="s">
        <v>33</v>
      </c>
      <c r="G3" s="25">
        <v>3</v>
      </c>
    </row>
    <row r="4" spans="1:7" x14ac:dyDescent="0.25">
      <c r="A4" s="26">
        <v>44196</v>
      </c>
      <c r="B4" s="25" t="s">
        <v>13</v>
      </c>
      <c r="C4" s="25"/>
      <c r="D4" s="25"/>
      <c r="E4" s="25" t="s">
        <v>63</v>
      </c>
      <c r="F4" s="25" t="s">
        <v>47</v>
      </c>
      <c r="G4" s="25">
        <v>5</v>
      </c>
    </row>
    <row r="5" spans="1:7" x14ac:dyDescent="0.25">
      <c r="A5" s="25"/>
      <c r="B5" s="25" t="s">
        <v>14</v>
      </c>
      <c r="C5" s="25"/>
      <c r="D5" s="25"/>
      <c r="E5" s="25" t="s">
        <v>64</v>
      </c>
      <c r="F5" s="25" t="s">
        <v>48</v>
      </c>
      <c r="G5" s="25">
        <v>6</v>
      </c>
    </row>
    <row r="6" spans="1:7" x14ac:dyDescent="0.25">
      <c r="A6" s="25"/>
      <c r="B6" s="25" t="s">
        <v>15</v>
      </c>
      <c r="C6" s="25"/>
      <c r="D6" s="25"/>
      <c r="E6" s="25" t="s">
        <v>65</v>
      </c>
      <c r="F6" s="25" t="s">
        <v>34</v>
      </c>
      <c r="G6" s="25">
        <v>7</v>
      </c>
    </row>
    <row r="7" spans="1:7" x14ac:dyDescent="0.25">
      <c r="A7" s="25"/>
      <c r="B7" s="25" t="s">
        <v>16</v>
      </c>
      <c r="C7" s="25"/>
      <c r="D7" s="25"/>
      <c r="E7" s="25" t="s">
        <v>66</v>
      </c>
      <c r="F7" s="25" t="s">
        <v>49</v>
      </c>
      <c r="G7" s="25">
        <v>8</v>
      </c>
    </row>
    <row r="8" spans="1:7" x14ac:dyDescent="0.25">
      <c r="A8" s="25"/>
      <c r="B8" s="25" t="s">
        <v>17</v>
      </c>
      <c r="C8" s="25"/>
      <c r="D8" s="25"/>
      <c r="E8" s="25" t="s">
        <v>67</v>
      </c>
      <c r="F8" s="25" t="s">
        <v>35</v>
      </c>
      <c r="G8" s="25">
        <v>9</v>
      </c>
    </row>
    <row r="9" spans="1:7" x14ac:dyDescent="0.25">
      <c r="A9" s="25"/>
      <c r="B9" s="25" t="s">
        <v>18</v>
      </c>
      <c r="C9" s="25"/>
      <c r="D9" s="25"/>
      <c r="E9" s="25" t="s">
        <v>68</v>
      </c>
      <c r="F9" s="25" t="s">
        <v>50</v>
      </c>
      <c r="G9" s="25">
        <v>10</v>
      </c>
    </row>
    <row r="10" spans="1:7" x14ac:dyDescent="0.25">
      <c r="A10" s="25"/>
      <c r="B10" s="25" t="s">
        <v>19</v>
      </c>
      <c r="C10" s="25"/>
      <c r="D10" s="25"/>
      <c r="E10" s="25" t="s">
        <v>69</v>
      </c>
      <c r="F10" s="25" t="s">
        <v>36</v>
      </c>
      <c r="G10" s="25">
        <v>11</v>
      </c>
    </row>
    <row r="11" spans="1:7" x14ac:dyDescent="0.25">
      <c r="A11" s="25"/>
      <c r="B11" s="25" t="s">
        <v>20</v>
      </c>
      <c r="C11" s="25"/>
      <c r="D11" s="25"/>
      <c r="E11" s="25" t="s">
        <v>70</v>
      </c>
      <c r="F11" s="25" t="s">
        <v>51</v>
      </c>
      <c r="G11" s="25">
        <v>12</v>
      </c>
    </row>
    <row r="12" spans="1:7" x14ac:dyDescent="0.25">
      <c r="A12" s="25"/>
      <c r="B12" s="25" t="s">
        <v>21</v>
      </c>
      <c r="C12" s="25"/>
      <c r="D12" s="25"/>
      <c r="E12" s="25" t="s">
        <v>71</v>
      </c>
      <c r="F12" s="25" t="s">
        <v>37</v>
      </c>
      <c r="G12" s="25">
        <v>13</v>
      </c>
    </row>
    <row r="13" spans="1:7" x14ac:dyDescent="0.25">
      <c r="A13" s="25"/>
      <c r="B13" s="25" t="s">
        <v>22</v>
      </c>
      <c r="C13" s="25"/>
      <c r="D13" s="25"/>
      <c r="E13" s="25" t="s">
        <v>72</v>
      </c>
      <c r="F13" s="25" t="s">
        <v>52</v>
      </c>
      <c r="G13" s="25">
        <v>14</v>
      </c>
    </row>
    <row r="14" spans="1:7" x14ac:dyDescent="0.25">
      <c r="A14" s="25"/>
      <c r="B14" s="25" t="s">
        <v>23</v>
      </c>
      <c r="C14" s="25"/>
      <c r="D14" s="25"/>
      <c r="E14" s="25" t="s">
        <v>73</v>
      </c>
      <c r="F14" s="25" t="s">
        <v>38</v>
      </c>
      <c r="G14" s="25">
        <v>15</v>
      </c>
    </row>
    <row r="15" spans="1:7" x14ac:dyDescent="0.25">
      <c r="A15" s="25"/>
      <c r="B15" s="25" t="s">
        <v>24</v>
      </c>
      <c r="C15" s="25"/>
      <c r="D15" s="25"/>
      <c r="E15" s="25"/>
      <c r="F15" s="25" t="s">
        <v>53</v>
      </c>
      <c r="G15" s="25">
        <v>16</v>
      </c>
    </row>
    <row r="16" spans="1:7" x14ac:dyDescent="0.25">
      <c r="A16" s="25"/>
      <c r="B16" s="25" t="s">
        <v>25</v>
      </c>
      <c r="C16" s="25"/>
      <c r="D16" s="25"/>
      <c r="E16" s="25"/>
      <c r="F16" s="25" t="s">
        <v>39</v>
      </c>
      <c r="G16" s="25">
        <v>17</v>
      </c>
    </row>
    <row r="17" spans="1:7" x14ac:dyDescent="0.25">
      <c r="A17" s="25"/>
      <c r="B17" s="25" t="s">
        <v>26</v>
      </c>
      <c r="C17" s="25"/>
      <c r="D17" s="25"/>
      <c r="E17" s="25"/>
      <c r="F17" s="25" t="s">
        <v>54</v>
      </c>
      <c r="G17" s="25">
        <v>18</v>
      </c>
    </row>
    <row r="18" spans="1:7" x14ac:dyDescent="0.25">
      <c r="A18" s="25"/>
      <c r="B18" s="25" t="s">
        <v>27</v>
      </c>
      <c r="C18" s="25"/>
      <c r="D18" s="25"/>
      <c r="E18" s="25"/>
      <c r="F18" s="25" t="s">
        <v>40</v>
      </c>
      <c r="G18" s="25">
        <v>19</v>
      </c>
    </row>
    <row r="19" spans="1:7" x14ac:dyDescent="0.25">
      <c r="A19" s="25"/>
      <c r="B19" s="25"/>
      <c r="C19" s="25"/>
      <c r="D19" s="25"/>
      <c r="E19" s="25"/>
      <c r="F19" s="25" t="s">
        <v>55</v>
      </c>
      <c r="G19" s="25">
        <v>20</v>
      </c>
    </row>
    <row r="20" spans="1:7" x14ac:dyDescent="0.25">
      <c r="A20" s="25"/>
      <c r="B20" s="25"/>
      <c r="C20" s="25"/>
      <c r="D20" s="25"/>
      <c r="E20" s="25"/>
      <c r="F20" s="25" t="s">
        <v>41</v>
      </c>
      <c r="G20" s="25">
        <v>21</v>
      </c>
    </row>
    <row r="21" spans="1:7" x14ac:dyDescent="0.25">
      <c r="A21" s="25"/>
      <c r="B21" s="25"/>
      <c r="C21" s="25"/>
      <c r="D21" s="25"/>
      <c r="E21" s="25"/>
      <c r="F21" s="25" t="s">
        <v>56</v>
      </c>
      <c r="G21" s="25">
        <v>22</v>
      </c>
    </row>
    <row r="22" spans="1:7" x14ac:dyDescent="0.25">
      <c r="A22" s="25"/>
      <c r="B22" s="25"/>
      <c r="C22" s="25"/>
      <c r="D22" s="25"/>
      <c r="E22" s="25"/>
      <c r="F22" s="25" t="s">
        <v>42</v>
      </c>
      <c r="G22" s="25">
        <v>23</v>
      </c>
    </row>
    <row r="23" spans="1:7" x14ac:dyDescent="0.25">
      <c r="A23" s="25"/>
      <c r="B23" s="25"/>
      <c r="C23" s="25"/>
      <c r="D23" s="25"/>
      <c r="E23" s="25"/>
      <c r="F23" s="25" t="s">
        <v>59</v>
      </c>
      <c r="G23" s="25">
        <v>24</v>
      </c>
    </row>
    <row r="24" spans="1:7" x14ac:dyDescent="0.25">
      <c r="A24" s="25"/>
      <c r="B24" s="25"/>
      <c r="C24" s="25"/>
      <c r="D24" s="25"/>
      <c r="E24" s="25"/>
      <c r="F24" s="25" t="s">
        <v>45</v>
      </c>
      <c r="G24" s="25">
        <v>25</v>
      </c>
    </row>
    <row r="25" spans="1:7" x14ac:dyDescent="0.25">
      <c r="A25" s="25"/>
      <c r="B25" s="25"/>
      <c r="C25" s="25"/>
      <c r="D25" s="25"/>
      <c r="E25" s="25"/>
      <c r="F25" s="25" t="s">
        <v>58</v>
      </c>
      <c r="G25" s="25">
        <v>26</v>
      </c>
    </row>
    <row r="26" spans="1:7" x14ac:dyDescent="0.25">
      <c r="A26" s="25"/>
      <c r="B26" s="25"/>
      <c r="C26" s="25"/>
      <c r="D26" s="25"/>
      <c r="E26" s="25"/>
      <c r="F26" s="25" t="s">
        <v>44</v>
      </c>
      <c r="G26" s="25">
        <v>27</v>
      </c>
    </row>
    <row r="27" spans="1:7" x14ac:dyDescent="0.25">
      <c r="A27" s="25"/>
      <c r="B27" s="25"/>
      <c r="C27" s="25"/>
      <c r="D27" s="25"/>
      <c r="E27" s="25"/>
      <c r="F27" s="25" t="s">
        <v>57</v>
      </c>
      <c r="G27" s="25">
        <v>28</v>
      </c>
    </row>
    <row r="28" spans="1:7" x14ac:dyDescent="0.25">
      <c r="A28" s="27"/>
      <c r="B28" s="27"/>
      <c r="C28" s="27"/>
      <c r="D28" s="27"/>
      <c r="E28" s="27"/>
      <c r="F28" s="27" t="s">
        <v>43</v>
      </c>
      <c r="G28" s="27">
        <v>29</v>
      </c>
    </row>
  </sheetData>
  <sheetProtection password="DCDD" sheet="1" objects="1" scenarios="1"/>
  <sortState ref="F1:G28">
    <sortCondition ref="G1:G28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PARAKARATE</vt:lpstr>
      <vt:lpstr>KATA y KUMITE</vt:lpstr>
      <vt:lpstr>DATOS</vt:lpstr>
      <vt:lpstr>CATEGORIA</vt:lpstr>
      <vt:lpstr>categorias</vt:lpstr>
      <vt:lpstr>catkatas</vt:lpstr>
      <vt:lpstr>CINTOS</vt:lpstr>
      <vt:lpstr>DISCAPACIDAD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dcterms:created xsi:type="dcterms:W3CDTF">2020-02-21T22:14:37Z</dcterms:created>
  <dcterms:modified xsi:type="dcterms:W3CDTF">2020-02-25T10:55:17Z</dcterms:modified>
</cp:coreProperties>
</file>